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8730" tabRatio="668" firstSheet="1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<sst xmlns="http://schemas.openxmlformats.org/spreadsheetml/2006/main" count="176" uniqueCount="75">
  <si>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</si>
  <si>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</si>
  <si>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</si>
  <si>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</si>
  <si>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</si>
  <si>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</si>
  <si>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</si>
  <si>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</si>
  <si>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</si>
  <si>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</si>
  <si>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</si>
  <si>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</si>
  <si>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</si>
  <si>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</si>
  <si>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</si>
  <si>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</si>
  <si>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</si>
  <si>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</si>
  <si>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</si>
  <si>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</si>
  <si>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</si>
  <si>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</si>
  <si>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</si>
  <si>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</si>
  <si>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</si>
  <si>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</si>
  <si>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</si>
  <si>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</si>
  <si>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</si>
  <si>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</si>
  <si>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</si>
  <si>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</si>
  <si>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</si>
  <si>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</si>
  <si>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</si>
  <si>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</si>
  <si>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</si>
  <si>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</si>
  <si>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</si>
  <si>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</si>
  <si>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</si>
  <si>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</si>
  <si>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</si>
  <si>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</si>
  <si>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</si>
  <si>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</si>
  <si>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</si>
  <si>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</si>
  <si>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</si>
  <si>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</si>
  <si>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</si>
  <si>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</si>
  <si>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</si>
  <si>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</si>
  <si>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</si>
  <si>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</si>
  <si>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</si>
  <si>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</si>
  <si>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</si>
  <si>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</si>
  <si>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</si>
  <si>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</si>
  <si>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</si>
  <si>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</si>
  <si>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</si>
  <si>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</si>
  <si>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</t>
  </si>
  <si>
    <t xml:space="preserve">Запазване на работните места в страната </t>
  </si>
  <si>
    <t>ПМС 474 от 30 декември 2021 г.</t>
  </si>
  <si>
    <t>ПМС 479 от 30 декември 2021 г.</t>
  </si>
  <si>
    <t>ПМС 392 от 18 ноември 2021 г.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</si>
  <si>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</si>
  <si>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Закон за бюджета на ДОО за 2021 г.</t>
  </si>
  <si>
    <t>§ 7 от Преходните и заключителни разпоредби от Закон за бюджета на ДОО за 2022 г.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</si>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</sst>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  <numFmt numFmtId="167" formatCode="&quot;Да&quot;;&quot;Да&quot;;&quot;Не&quot;"/>
    <numFmt numFmtId="168" formatCode="&quot;Истина&quot;;&quot; Истина &quot;;&quot; Неистина &quot;"/>
    <numFmt numFmtId="169" formatCode="&quot;Вкл.&quot;;&quot; Вкл. &quot;;&quot; Изкл.&quot;"/>
    <numFmt numFmtId="170" formatCode="[$¥€-2]\ #,##0.00_);[Red]\([$¥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54" fillId="9" borderId="26" xfId="33" applyFont="1" applyFill="1" applyBorder="1" applyAlignment="1" applyProtection="1">
      <alignment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59" fillId="0" borderId="16" xfId="0" applyFont="1" applyBorder="1" applyAlignment="1" applyProtection="1">
      <alignment wrapText="1"/>
      <protection locked="0"/>
    </xf>
    <xf numFmtId="0" fontId="0" fillId="33" borderId="0" xfId="0" applyFill="1" applyAlignment="1" applyProtection="1">
      <alignment/>
      <protection locked="0"/>
    </xf>
    <xf numFmtId="0" fontId="64" fillId="9" borderId="11" xfId="33" applyFont="1" applyFill="1" applyBorder="1" applyAlignment="1" applyProtection="1">
      <alignment horizontal="center" vertical="top" wrapText="1"/>
      <protection/>
    </xf>
    <xf numFmtId="0" fontId="64" fillId="9" borderId="30" xfId="33" applyFont="1" applyFill="1" applyBorder="1" applyAlignment="1" applyProtection="1">
      <alignment horizontal="center" vertical="top" wrapText="1"/>
      <protection/>
    </xf>
    <xf numFmtId="0" fontId="64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34" applyFont="1" applyFill="1" applyBorder="1" applyAlignment="1" applyProtection="1">
      <alignment horizontal="center" vertical="center"/>
      <protection/>
    </xf>
    <xf numFmtId="0" fontId="6" fillId="9" borderId="29" xfId="34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0"/>
      <c r="B4" s="81"/>
      <c r="C4" s="82"/>
      <c r="D4" s="18"/>
      <c r="E4" s="18"/>
      <c r="F4" s="3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46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40696788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40696834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4" t="s">
        <v>27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>
        <f>IF(ISBLANK(ОБЩО!A4),"",ОБЩО!A4)</f>
      </c>
      <c r="B4" s="87">
        <f>IF(ISBLANK(ОБЩО!B4),"",ОБЩО!B4)</f>
      </c>
      <c r="C4" s="88">
        <f>IF(ISBLANK(ОБЩО!C4),"",ОБЩО!C4)</f>
      </c>
      <c r="D4" s="19">
        <f>IF(ISBLANK(ОБЩО!D4),"",ОБЩО!D4)</f>
      </c>
      <c r="E4" s="19">
        <f>IF(ISBLANK(ОБЩО!E4),"",ОБЩО!E4)</f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4" t="s">
        <v>31</v>
      </c>
      <c r="B2" s="75"/>
      <c r="C2" s="75"/>
      <c r="D2" s="75"/>
      <c r="E2" s="75"/>
      <c r="F2" s="75"/>
      <c r="G2" s="7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6">
        <f>IF(ISBLANK(ОБЩО!A4),"",ОБЩО!A4)</f>
      </c>
      <c r="B4" s="87">
        <f>IF(ISBLANK(ОБЩО!B4),"",ОБЩО!B4)</f>
      </c>
      <c r="C4" s="88">
        <f>IF(ISBLANK(ОБЩО!C4),"",ОБЩО!C4)</f>
      </c>
      <c r="D4" s="19">
        <f>IF(ISBLANK(ОБЩО!D4),"",ОБЩО!D4)</f>
      </c>
      <c r="E4" s="19">
        <f>IF(ISBLANK(ОБЩО!E4),"",ОБЩО!E4)</f>
      </c>
      <c r="F4" s="5"/>
      <c r="G4" s="9"/>
    </row>
    <row r="5" spans="1:7" ht="18.75" customHeight="1" thickBot="1">
      <c r="A5" s="89" t="s">
        <v>25</v>
      </c>
      <c r="B5" s="90"/>
      <c r="C5" s="91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>
        <f>IF(ISBLANK(ОБЩО!A4),"",ОБЩО!A4)</f>
      </c>
      <c r="B4" s="87">
        <f>IF(ISBLANK(ОБЩО!B4),"",ОБЩО!B4)</f>
      </c>
      <c r="C4" s="88">
        <f>IF(ISBLANK(ОБЩО!C4),"",ОБЩО!C4)</f>
      </c>
      <c r="D4" s="19">
        <f>IF(ISBLANK(ОБЩО!D4),"",ОБЩО!D4)</f>
      </c>
      <c r="E4" s="19">
        <f>IF(ISBLANK(ОБЩО!E4),"",ОБЩО!E4)</f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46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>
        <v>40696788</v>
      </c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40696834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3" sqref="D13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4" t="s">
        <v>42</v>
      </c>
      <c r="C2" s="75"/>
      <c r="D2" s="75"/>
      <c r="E2" s="75"/>
      <c r="F2" s="76"/>
      <c r="G2" s="60" t="str">
        <f>IF(SUM(G10:G42)=0,"",IF(SUM(G10:G42)=1,"Добавена е нова мярка!","Добавени са нови мерки!"))</f>
        <v>Добавена е нова мярка!</v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6">
        <f>IF(ISBLANK(ОБЩО!A4),"",ОБЩО!A4)</f>
      </c>
      <c r="C4" s="87">
        <f>IF(ISBLANK(ОБЩО!B4),"",ОБЩО!B4)</f>
      </c>
      <c r="D4" s="88">
        <f>IF(ISBLANK(ОБЩО!C4),"",ОБЩО!C4)</f>
      </c>
      <c r="E4" s="19">
        <f>IF(ISBLANK(ОБЩО!D4),"",ОБЩО!D4)</f>
      </c>
      <c r="F4" s="19">
        <f>IF(ISBLANK(ОБЩО!E4),"",ОБЩО!E4)</f>
      </c>
    </row>
    <row r="5" spans="1:6" ht="18.75" customHeight="1" thickBot="1">
      <c r="A5" s="55">
        <v>1</v>
      </c>
      <c r="B5" s="89" t="s">
        <v>25</v>
      </c>
      <c r="C5" s="90"/>
      <c r="D5" s="91"/>
      <c r="E5" s="10"/>
      <c r="F5" s="64"/>
    </row>
    <row r="6" spans="1:6" ht="26.25" customHeight="1">
      <c r="A6" s="55">
        <v>1</v>
      </c>
      <c r="B6" s="6"/>
      <c r="C6" s="67"/>
      <c r="D6" s="92" t="s">
        <v>21</v>
      </c>
      <c r="E6" s="92"/>
      <c r="F6" s="93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40696834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1</v>
      </c>
      <c r="B11" s="30" t="s">
        <v>38</v>
      </c>
      <c r="C11" s="40"/>
      <c r="D11" s="40">
        <f>SUM(D12:D21)</f>
        <v>40696788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47.25">
      <c r="A13" s="55">
        <f t="shared" si="0"/>
        <v>1</v>
      </c>
      <c r="B13" s="71" t="s">
        <v>65</v>
      </c>
      <c r="C13" s="39" t="s">
        <v>73</v>
      </c>
      <c r="D13" s="39">
        <v>32806819</v>
      </c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10.25">
      <c r="A17" s="55">
        <f t="shared" si="0"/>
        <v>1</v>
      </c>
      <c r="B17" s="71" t="s">
        <v>66</v>
      </c>
      <c r="C17" s="39" t="s">
        <v>71</v>
      </c>
      <c r="D17" s="39">
        <v>7889969</v>
      </c>
      <c r="E17" s="53"/>
      <c r="F17" s="53"/>
      <c r="G17">
        <f>IF(ABS(MAX(D17:F17))+ABS(MIN(D17:F17))=0,0,1)</f>
        <v>1</v>
      </c>
    </row>
    <row r="18" spans="1:7" ht="15.75">
      <c r="A18" s="55">
        <f>IF(ABS(MAX(D18:F18))+ABS(MIN(D18:F18))=0,0,1)</f>
        <v>0</v>
      </c>
      <c r="B18" s="71"/>
      <c r="C18" s="39"/>
      <c r="D18" s="39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46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73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72" t="s">
        <v>72</v>
      </c>
      <c r="D35" s="52">
        <v>46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4" sqref="D14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4" t="s">
        <v>53</v>
      </c>
      <c r="C2" s="75"/>
      <c r="D2" s="76"/>
      <c r="E2" s="60" t="str">
        <f>IF(SUM(E10:E27)=0,"",IF(SUM(E10:E27)=1,"Добавена е нова мярка!","Добавени са нови мерки!"))</f>
        <v>Добавена е нова мярка!</v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>
        <f>IF(ISBLANK(ОБЩО!A4),"",ОБЩО!A4)</f>
      </c>
      <c r="C4" s="19">
        <f>IF(ISBLANK(ОБЩО!D4),"",ОБЩО!D4)</f>
      </c>
      <c r="D4" s="19">
        <f>IF(ISBLANK(ОБЩО!E4),"",ОБЩО!E4)</f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367265315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1</v>
      </c>
      <c r="B11" s="30" t="s">
        <v>38</v>
      </c>
      <c r="C11" s="40"/>
      <c r="D11" s="40">
        <f>SUM(D12:D16)</f>
        <v>296999373</v>
      </c>
    </row>
    <row r="12" spans="1:4" ht="78.75">
      <c r="A12" s="55">
        <f t="shared" si="0"/>
        <v>1</v>
      </c>
      <c r="B12" s="58" t="s">
        <v>54</v>
      </c>
      <c r="C12" s="39" t="s">
        <v>69</v>
      </c>
      <c r="D12" s="39">
        <v>244662384</v>
      </c>
    </row>
    <row r="13" spans="1:4" ht="63">
      <c r="A13" s="55">
        <f t="shared" si="0"/>
        <v>1</v>
      </c>
      <c r="B13" s="25" t="s">
        <v>55</v>
      </c>
      <c r="C13" s="39" t="s">
        <v>68</v>
      </c>
      <c r="D13" s="39">
        <v>52336989</v>
      </c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 t="s">
        <v>74</v>
      </c>
      <c r="C15" s="39"/>
      <c r="D15" s="39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1</v>
      </c>
      <c r="B17" s="31" t="s">
        <v>39</v>
      </c>
      <c r="C17" s="40"/>
      <c r="D17" s="40">
        <f>SUM(D18:D23)</f>
        <v>70265942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1</v>
      </c>
      <c r="B22" s="23" t="s">
        <v>67</v>
      </c>
      <c r="C22" s="39" t="s">
        <v>70</v>
      </c>
      <c r="D22" s="39">
        <v>70265942</v>
      </c>
      <c r="E22">
        <f>IF(ABS(MAX(D22:D22))+ABS(MIN(D22:D22))=0,0,1)</f>
        <v>1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Димитър Б. Недялков</cp:lastModifiedBy>
  <cp:lastPrinted>2022-03-16T07:14:52Z</cp:lastPrinted>
  <dcterms:created xsi:type="dcterms:W3CDTF">2020-04-28T14:17:25Z</dcterms:created>
  <dcterms:modified xsi:type="dcterms:W3CDTF">2022-03-16T09:15:50Z</dcterms:modified>
  <cp:category/>
  <cp:version/>
  <cp:contentType/>
  <cp:contentStatus/>
</cp:coreProperties>
</file>